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15480" windowHeight="11520"/>
  </bookViews>
  <sheets>
    <sheet name="разбивка" sheetId="1" r:id="rId1"/>
  </sheets>
  <calcPr calcId="145621"/>
</workbook>
</file>

<file path=xl/calcChain.xml><?xml version="1.0" encoding="utf-8"?>
<calcChain xmlns="http://schemas.openxmlformats.org/spreadsheetml/2006/main">
  <c r="K26" i="1" l="1"/>
  <c r="L26" i="1"/>
  <c r="M26" i="1"/>
  <c r="N26" i="1"/>
  <c r="J26" i="1"/>
  <c r="G8" i="1" l="1"/>
  <c r="H8" i="1"/>
  <c r="I8" i="1"/>
  <c r="J8" i="1"/>
  <c r="K8" i="1"/>
  <c r="L8" i="1"/>
  <c r="N8" i="1"/>
  <c r="M8" i="1"/>
  <c r="H30" i="1" l="1"/>
  <c r="I30" i="1"/>
  <c r="J30" i="1"/>
  <c r="K30" i="1"/>
  <c r="L30" i="1"/>
  <c r="M30" i="1"/>
  <c r="N30" i="1"/>
  <c r="G30" i="1"/>
  <c r="H19" i="1" l="1"/>
  <c r="I19" i="1"/>
  <c r="J19" i="1"/>
  <c r="K19" i="1"/>
  <c r="L19" i="1"/>
  <c r="M19" i="1"/>
  <c r="N19" i="1"/>
  <c r="G19" i="1"/>
  <c r="H26" i="1" l="1"/>
  <c r="I26" i="1"/>
  <c r="G26" i="1"/>
</calcChain>
</file>

<file path=xl/sharedStrings.xml><?xml version="1.0" encoding="utf-8"?>
<sst xmlns="http://schemas.openxmlformats.org/spreadsheetml/2006/main" count="80" uniqueCount="63">
  <si>
    <t>№ п/п</t>
  </si>
  <si>
    <t>Наименование базовой услуги или работы</t>
  </si>
  <si>
    <t>Содержание  услуги 1</t>
  </si>
  <si>
    <t>Содержание  услуги 2</t>
  </si>
  <si>
    <t xml:space="preserve">Условия (формы) оказания услуги 1 </t>
  </si>
  <si>
    <t>Проведение мероприятий по предупреждению и ликвидации заразных и иных болезней животных, включая сельскохозяйственных, домашних, зоопарковых и других животных, пушных зверей, птиц, рыб и пчел и их лечению</t>
  </si>
  <si>
    <t>На выезде</t>
  </si>
  <si>
    <t>вакцинация</t>
  </si>
  <si>
    <t>Количество вакцинаций, единица</t>
  </si>
  <si>
    <t>Единица измерения</t>
  </si>
  <si>
    <t>отбор проб</t>
  </si>
  <si>
    <t>Количество проб, штука</t>
  </si>
  <si>
    <t>диагностические мероприятия</t>
  </si>
  <si>
    <t>Количество мероприятий, единица</t>
  </si>
  <si>
    <t>Стационар</t>
  </si>
  <si>
    <t>лабораторные исследования</t>
  </si>
  <si>
    <t>Количество исследований, единица</t>
  </si>
  <si>
    <t>Проведение мероприятий по защите населения от болезней общих для человека и животных и пищевых отравлений</t>
  </si>
  <si>
    <t>Проведение ветеринарно-санитарной экспертизы сырья и продукции животного происхождения на трихинеллез</t>
  </si>
  <si>
    <t>Вакцинация против сибирской язвы КРС</t>
  </si>
  <si>
    <t>Вакцинация против сибирской язвы и эмкара КРС</t>
  </si>
  <si>
    <t>Вакцинация против сибирской язвы МРС</t>
  </si>
  <si>
    <t>Вакцинация против сибирской язвы лошадей</t>
  </si>
  <si>
    <t>Вакцинация против бешенства</t>
  </si>
  <si>
    <t>Вакцинация против ящура КРС</t>
  </si>
  <si>
    <t>Вакцинация против ящура МРС</t>
  </si>
  <si>
    <t>Вакцинация против лептоспироза</t>
  </si>
  <si>
    <t>Забор крови (отбор проб) для диагностики на бруцеллез КРС</t>
  </si>
  <si>
    <t>Забор крови (отбор проб) для диагностики на бруцеллез МРС</t>
  </si>
  <si>
    <t>Забор крови (отбор проб) для диагностики на сап лошадей (серологический метод)</t>
  </si>
  <si>
    <t>Забор крови (отбор проб) для диагностики на грипп птиц</t>
  </si>
  <si>
    <t>Забор крови (отбор проб) для диагностики африканской чумы свиней</t>
  </si>
  <si>
    <t>Диагностика на туберкулез КРС (аллергический метод)</t>
  </si>
  <si>
    <t>Диагностика на сап лошадей (аллергический метод)</t>
  </si>
  <si>
    <t>в том числе СПРАВОЧНО:</t>
  </si>
  <si>
    <t>Диагностика на бруцеллез КРС</t>
  </si>
  <si>
    <t>Диагностика на бруцеллез МРС</t>
  </si>
  <si>
    <t>Диагностика на сап лошадей (серологический метод)</t>
  </si>
  <si>
    <t>Диагностика на бешенство</t>
  </si>
  <si>
    <t>Диагностика на грипп птиц</t>
  </si>
  <si>
    <t>Диагностика на сибирскую язву</t>
  </si>
  <si>
    <t>Диагностика на туберкулез (за исключением аллергического метода)</t>
  </si>
  <si>
    <t>Диагностика на лептоспироз</t>
  </si>
  <si>
    <t>Диагностика на пситакоз (орнитоз) птиц</t>
  </si>
  <si>
    <t>Диагностика на болезнь Ньюкасла птиц</t>
  </si>
  <si>
    <t>Диагностика на африканскую чуму свиней</t>
  </si>
  <si>
    <t>Диагностика на бруцеллез свиней</t>
  </si>
  <si>
    <t>Диагностика на бруцеллез лошадей</t>
  </si>
  <si>
    <t>6 месяцев</t>
  </si>
  <si>
    <t>9 месяцев</t>
  </si>
  <si>
    <t>ВСЕГО за год</t>
  </si>
  <si>
    <t>Голышманово район</t>
  </si>
  <si>
    <t>Аромашево район</t>
  </si>
  <si>
    <t>Государственное автономное учреждение Тюменской области "Голышмановский межрайонный центр ветеринарии"</t>
  </si>
  <si>
    <t>на 2018 год</t>
  </si>
  <si>
    <t>Вакцинация против ЗУД</t>
  </si>
  <si>
    <t>Проведение вакцинаций животных (птиц) против особо опасных болезней животных и болезней, общих для человека и животных (птиц), а также иных заразных заболеваний в целях предупреждения возникновения эпизоотий и (или) чрезвычайной ситуации</t>
  </si>
  <si>
    <t>Проведение диагностических мероприятий на особо опасные болезни животных (птиц) и болезни, общие для человека и животных (птиц), а также иные заразные заболевания в целях предупреждения возникновения эпизоотий и (или) чрезвычайной ситуации</t>
  </si>
  <si>
    <t>Проведение  диагностических мероприятий на особо опасные болезни животных (птиц) и болезни, общие для человека и животных (птиц)), а также иные заразные заболевания в целях предупреждения возникновения эпизоотий и (или) чрезвычайной ситуации</t>
  </si>
  <si>
    <t>Проведение лабораторных исследований на особо опасные болезни животных (птиц), болезни, общие для человека и животных (птиц), включая отбор проб и их транспортировку, а также иные заразные заболевания в целях предупреждения возникновения эпизоотий и (или) чрезвычайной ситуации</t>
  </si>
  <si>
    <t>Поквартальное распределение утвержденных плановых объемов государственного задания</t>
  </si>
  <si>
    <t>3 месяца</t>
  </si>
  <si>
    <t>Приложение № 3
к приказу Управления ветеринарии Тюменской области
от 03.09.2018 № -               ос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</si>
</sst>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indexed="8"/>
      <name val="Calibri"/>
      <family val="2"/>
      <charset val="204"/>
    </font>
    <font>
      <b/>
      <sz val="13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 applyProtection="1">
      <alignment vertical="center"/>
      <protection locked="0"/>
    </xf>
    <xf numFmtId="3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0" xfId="0" applyFont="1" applyAlignment="1" applyProtection="1">
      <alignment horizontal="center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abSelected="1" zoomScale="80" zoomScaleNormal="80" workbookViewId="0">
      <selection activeCell="A2" sqref="A2:L2"/>
    </sheetView>
  </sheetViews>
  <sheetFormatPr defaultRowHeight="18.75" x14ac:dyDescent="0.3"/>
  <cols>
    <col min="1" max="1" width="9.140625" style="2"/>
    <col min="2" max="2" width="27.28515625" style="2" customWidth="1"/>
    <col min="3" max="3" width="29.28515625" style="2" customWidth="1"/>
    <col min="4" max="4" width="12.85546875" style="2" customWidth="1"/>
    <col min="5" max="5" width="18.5703125" style="2" customWidth="1"/>
    <col min="6" max="6" width="14.7109375" style="2" customWidth="1"/>
    <col min="7" max="14" width="15.7109375" style="2" customWidth="1"/>
    <col min="15" max="16384" width="9.140625" style="2"/>
  </cols>
  <sheetData>
    <row r="1" spans="1:14" ht="78.75" customHeight="1" x14ac:dyDescent="0.3">
      <c r="K1" s="25" t="s">
        <v>62</v>
      </c>
      <c r="L1" s="25"/>
      <c r="M1" s="25"/>
      <c r="N1" s="25"/>
    </row>
    <row r="2" spans="1:14" x14ac:dyDescent="0.3">
      <c r="A2" s="26" t="s">
        <v>60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1"/>
      <c r="N2" s="1"/>
    </row>
    <row r="3" spans="1:14" x14ac:dyDescent="0.3">
      <c r="A3" s="27" t="s">
        <v>53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1"/>
      <c r="N3" s="1"/>
    </row>
    <row r="4" spans="1:14" x14ac:dyDescent="0.3">
      <c r="A4" s="18" t="s">
        <v>54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"/>
      <c r="N4" s="1"/>
    </row>
    <row r="5" spans="1:14" ht="5.25" customHeight="1" x14ac:dyDescent="0.3"/>
    <row r="6" spans="1:14" ht="15" customHeight="1" x14ac:dyDescent="0.3">
      <c r="A6" s="21" t="s">
        <v>0</v>
      </c>
      <c r="B6" s="19" t="s">
        <v>1</v>
      </c>
      <c r="C6" s="19" t="s">
        <v>2</v>
      </c>
      <c r="D6" s="19" t="s">
        <v>3</v>
      </c>
      <c r="E6" s="19" t="s">
        <v>4</v>
      </c>
      <c r="F6" s="19" t="s">
        <v>9</v>
      </c>
      <c r="G6" s="28" t="s">
        <v>61</v>
      </c>
      <c r="H6" s="28"/>
      <c r="I6" s="24" t="s">
        <v>48</v>
      </c>
      <c r="J6" s="24"/>
      <c r="K6" s="24" t="s">
        <v>49</v>
      </c>
      <c r="L6" s="24"/>
      <c r="M6" s="24" t="s">
        <v>50</v>
      </c>
      <c r="N6" s="24"/>
    </row>
    <row r="7" spans="1:14" ht="63" customHeight="1" x14ac:dyDescent="0.3">
      <c r="A7" s="22"/>
      <c r="B7" s="20"/>
      <c r="C7" s="20"/>
      <c r="D7" s="20"/>
      <c r="E7" s="20"/>
      <c r="F7" s="20"/>
      <c r="G7" s="3" t="s">
        <v>51</v>
      </c>
      <c r="H7" s="3" t="s">
        <v>52</v>
      </c>
      <c r="I7" s="3" t="s">
        <v>51</v>
      </c>
      <c r="J7" s="3" t="s">
        <v>52</v>
      </c>
      <c r="K7" s="3" t="s">
        <v>51</v>
      </c>
      <c r="L7" s="3" t="s">
        <v>52</v>
      </c>
      <c r="M7" s="3" t="s">
        <v>51</v>
      </c>
      <c r="N7" s="3" t="s">
        <v>52</v>
      </c>
    </row>
    <row r="8" spans="1:14" ht="258.75" customHeight="1" x14ac:dyDescent="0.3">
      <c r="A8" s="4">
        <v>1</v>
      </c>
      <c r="B8" s="5" t="s">
        <v>5</v>
      </c>
      <c r="C8" s="5" t="s">
        <v>56</v>
      </c>
      <c r="D8" s="4" t="s">
        <v>6</v>
      </c>
      <c r="E8" s="6" t="s">
        <v>7</v>
      </c>
      <c r="F8" s="6" t="s">
        <v>8</v>
      </c>
      <c r="G8" s="7">
        <f t="shared" ref="G8:L8" si="0">G10+G11+G12+G13+G14+G15+G16+G17+G18</f>
        <v>1400</v>
      </c>
      <c r="H8" s="7">
        <f t="shared" si="0"/>
        <v>0</v>
      </c>
      <c r="I8" s="7">
        <f t="shared" si="0"/>
        <v>9200</v>
      </c>
      <c r="J8" s="7">
        <f t="shared" si="0"/>
        <v>5050</v>
      </c>
      <c r="K8" s="7">
        <f t="shared" si="0"/>
        <v>29809</v>
      </c>
      <c r="L8" s="7">
        <f t="shared" si="0"/>
        <v>10521</v>
      </c>
      <c r="M8" s="7">
        <f>M10+M11+M12+M13+M14+M15+M16+M17+M18</f>
        <v>37809</v>
      </c>
      <c r="N8" s="7">
        <f>N10+N11+N12+N13+N14+N15+N16+N17+N18</f>
        <v>15721</v>
      </c>
    </row>
    <row r="9" spans="1:14" x14ac:dyDescent="0.3">
      <c r="A9" s="8"/>
      <c r="B9" s="14" t="s">
        <v>34</v>
      </c>
      <c r="C9" s="14"/>
      <c r="D9" s="14"/>
      <c r="E9" s="14"/>
      <c r="F9" s="9"/>
      <c r="G9" s="10"/>
      <c r="H9" s="10"/>
      <c r="I9" s="10"/>
      <c r="J9" s="10"/>
      <c r="K9" s="10"/>
      <c r="L9" s="10"/>
      <c r="M9" s="10"/>
      <c r="N9" s="10"/>
    </row>
    <row r="10" spans="1:14" x14ac:dyDescent="0.3">
      <c r="A10" s="8"/>
      <c r="B10" s="15" t="s">
        <v>19</v>
      </c>
      <c r="C10" s="16"/>
      <c r="D10" s="16"/>
      <c r="E10" s="17"/>
      <c r="F10" s="9"/>
      <c r="G10" s="11"/>
      <c r="H10" s="11"/>
      <c r="I10" s="11">
        <v>50</v>
      </c>
      <c r="J10" s="11"/>
      <c r="K10" s="11">
        <v>100</v>
      </c>
      <c r="L10" s="11"/>
      <c r="M10" s="11">
        <v>250</v>
      </c>
      <c r="N10" s="11">
        <v>200</v>
      </c>
    </row>
    <row r="11" spans="1:14" x14ac:dyDescent="0.3">
      <c r="A11" s="8"/>
      <c r="B11" s="13" t="s">
        <v>20</v>
      </c>
      <c r="C11" s="13"/>
      <c r="D11" s="13"/>
      <c r="E11" s="13"/>
      <c r="F11" s="9"/>
      <c r="G11" s="11"/>
      <c r="H11" s="11"/>
      <c r="I11" s="11">
        <v>3500</v>
      </c>
      <c r="J11" s="11">
        <v>2000</v>
      </c>
      <c r="K11" s="11">
        <v>6150</v>
      </c>
      <c r="L11" s="11">
        <v>3000</v>
      </c>
      <c r="M11" s="11">
        <v>8700</v>
      </c>
      <c r="N11" s="11">
        <v>5500</v>
      </c>
    </row>
    <row r="12" spans="1:14" x14ac:dyDescent="0.3">
      <c r="A12" s="8"/>
      <c r="B12" s="13" t="s">
        <v>21</v>
      </c>
      <c r="C12" s="13"/>
      <c r="D12" s="13"/>
      <c r="E12" s="13"/>
      <c r="F12" s="9"/>
      <c r="G12" s="11">
        <v>1000</v>
      </c>
      <c r="H12" s="11"/>
      <c r="I12" s="11">
        <v>4500</v>
      </c>
      <c r="J12" s="11">
        <v>2000</v>
      </c>
      <c r="K12" s="11">
        <v>4700</v>
      </c>
      <c r="L12" s="11">
        <v>2000</v>
      </c>
      <c r="M12" s="11">
        <v>9550</v>
      </c>
      <c r="N12" s="11">
        <v>4000</v>
      </c>
    </row>
    <row r="13" spans="1:14" x14ac:dyDescent="0.3">
      <c r="A13" s="8"/>
      <c r="B13" s="13" t="s">
        <v>22</v>
      </c>
      <c r="C13" s="13"/>
      <c r="D13" s="13"/>
      <c r="E13" s="13"/>
      <c r="F13" s="9"/>
      <c r="G13" s="11">
        <v>100</v>
      </c>
      <c r="H13" s="11"/>
      <c r="I13" s="11">
        <v>350</v>
      </c>
      <c r="J13" s="11">
        <v>50</v>
      </c>
      <c r="K13" s="11">
        <v>450</v>
      </c>
      <c r="L13" s="11">
        <v>50</v>
      </c>
      <c r="M13" s="11">
        <v>500</v>
      </c>
      <c r="N13" s="11">
        <v>50</v>
      </c>
    </row>
    <row r="14" spans="1:14" x14ac:dyDescent="0.3">
      <c r="A14" s="8"/>
      <c r="B14" s="13" t="s">
        <v>23</v>
      </c>
      <c r="C14" s="13"/>
      <c r="D14" s="13"/>
      <c r="E14" s="13"/>
      <c r="F14" s="9"/>
      <c r="G14" s="11">
        <v>300</v>
      </c>
      <c r="H14" s="11"/>
      <c r="I14" s="11">
        <v>800</v>
      </c>
      <c r="J14" s="11">
        <v>1000</v>
      </c>
      <c r="K14" s="11">
        <v>1600</v>
      </c>
      <c r="L14" s="11">
        <v>1000</v>
      </c>
      <c r="M14" s="11">
        <v>2000</v>
      </c>
      <c r="N14" s="11">
        <v>1500</v>
      </c>
    </row>
    <row r="15" spans="1:14" x14ac:dyDescent="0.3">
      <c r="A15" s="8"/>
      <c r="B15" s="13" t="s">
        <v>24</v>
      </c>
      <c r="C15" s="13"/>
      <c r="D15" s="13"/>
      <c r="E15" s="13"/>
      <c r="F15" s="9"/>
      <c r="G15" s="11"/>
      <c r="H15" s="11"/>
      <c r="I15" s="11"/>
      <c r="J15" s="11"/>
      <c r="K15" s="11"/>
      <c r="L15" s="11"/>
      <c r="M15" s="11"/>
      <c r="N15" s="11"/>
    </row>
    <row r="16" spans="1:14" x14ac:dyDescent="0.3">
      <c r="A16" s="8"/>
      <c r="B16" s="13" t="s">
        <v>25</v>
      </c>
      <c r="C16" s="13"/>
      <c r="D16" s="13"/>
      <c r="E16" s="13"/>
      <c r="F16" s="9"/>
      <c r="G16" s="11"/>
      <c r="H16" s="11"/>
      <c r="I16" s="11"/>
      <c r="J16" s="11"/>
      <c r="K16" s="11"/>
      <c r="L16" s="11"/>
      <c r="M16" s="11"/>
      <c r="N16" s="11"/>
    </row>
    <row r="17" spans="1:14" x14ac:dyDescent="0.3">
      <c r="A17" s="8"/>
      <c r="B17" s="13" t="s">
        <v>26</v>
      </c>
      <c r="C17" s="13"/>
      <c r="D17" s="13"/>
      <c r="E17" s="13"/>
      <c r="F17" s="9"/>
      <c r="G17" s="11"/>
      <c r="H17" s="11"/>
      <c r="I17" s="11"/>
      <c r="J17" s="11"/>
      <c r="K17" s="11"/>
      <c r="L17" s="11"/>
      <c r="M17" s="11"/>
      <c r="N17" s="11"/>
    </row>
    <row r="18" spans="1:14" x14ac:dyDescent="0.3">
      <c r="A18" s="8"/>
      <c r="B18" s="13" t="s">
        <v>55</v>
      </c>
      <c r="C18" s="13"/>
      <c r="D18" s="13"/>
      <c r="E18" s="13"/>
      <c r="F18" s="9"/>
      <c r="G18" s="11"/>
      <c r="H18" s="11"/>
      <c r="I18" s="11"/>
      <c r="J18" s="11"/>
      <c r="K18" s="11">
        <v>16809</v>
      </c>
      <c r="L18" s="11">
        <v>4471</v>
      </c>
      <c r="M18" s="11">
        <v>16809</v>
      </c>
      <c r="N18" s="11">
        <v>4471</v>
      </c>
    </row>
    <row r="19" spans="1:14" ht="239.25" customHeight="1" x14ac:dyDescent="0.3">
      <c r="A19" s="4">
        <v>2</v>
      </c>
      <c r="B19" s="5" t="s">
        <v>5</v>
      </c>
      <c r="C19" s="5" t="s">
        <v>57</v>
      </c>
      <c r="D19" s="4" t="s">
        <v>6</v>
      </c>
      <c r="E19" s="6" t="s">
        <v>10</v>
      </c>
      <c r="F19" s="6" t="s">
        <v>11</v>
      </c>
      <c r="G19" s="7">
        <f>G21+G22+G23+G24+G25</f>
        <v>108</v>
      </c>
      <c r="H19" s="7">
        <f t="shared" ref="H19:N19" si="1">H21+H22+H23+H24+H25</f>
        <v>0</v>
      </c>
      <c r="I19" s="7">
        <f t="shared" si="1"/>
        <v>4320</v>
      </c>
      <c r="J19" s="7">
        <f t="shared" si="1"/>
        <v>2370</v>
      </c>
      <c r="K19" s="7">
        <f t="shared" si="1"/>
        <v>5091</v>
      </c>
      <c r="L19" s="7">
        <f t="shared" si="1"/>
        <v>2520</v>
      </c>
      <c r="M19" s="7">
        <f t="shared" si="1"/>
        <v>8500</v>
      </c>
      <c r="N19" s="7">
        <f t="shared" si="1"/>
        <v>5640</v>
      </c>
    </row>
    <row r="20" spans="1:14" x14ac:dyDescent="0.3">
      <c r="A20" s="8"/>
      <c r="B20" s="14" t="s">
        <v>34</v>
      </c>
      <c r="C20" s="14"/>
      <c r="D20" s="14"/>
      <c r="E20" s="14"/>
      <c r="F20" s="9"/>
      <c r="G20" s="10"/>
      <c r="H20" s="10"/>
      <c r="I20" s="10"/>
      <c r="J20" s="10"/>
      <c r="K20" s="10"/>
      <c r="L20" s="10"/>
      <c r="M20" s="10"/>
      <c r="N20" s="10"/>
    </row>
    <row r="21" spans="1:14" x14ac:dyDescent="0.3">
      <c r="A21" s="8"/>
      <c r="B21" s="15" t="s">
        <v>27</v>
      </c>
      <c r="C21" s="16"/>
      <c r="D21" s="16"/>
      <c r="E21" s="17"/>
      <c r="F21" s="9"/>
      <c r="G21" s="11"/>
      <c r="H21" s="11"/>
      <c r="I21" s="11">
        <v>3000</v>
      </c>
      <c r="J21" s="11">
        <v>2000</v>
      </c>
      <c r="K21" s="11">
        <v>3000</v>
      </c>
      <c r="L21" s="11">
        <v>2000</v>
      </c>
      <c r="M21" s="11">
        <v>5900</v>
      </c>
      <c r="N21" s="11">
        <v>4500</v>
      </c>
    </row>
    <row r="22" spans="1:14" x14ac:dyDescent="0.3">
      <c r="A22" s="8"/>
      <c r="B22" s="15" t="s">
        <v>28</v>
      </c>
      <c r="C22" s="16"/>
      <c r="D22" s="16"/>
      <c r="E22" s="17"/>
      <c r="F22" s="9"/>
      <c r="G22" s="11"/>
      <c r="H22" s="11"/>
      <c r="I22" s="11">
        <v>200</v>
      </c>
      <c r="J22" s="11">
        <v>200</v>
      </c>
      <c r="K22" s="11">
        <v>200</v>
      </c>
      <c r="L22" s="11">
        <v>250</v>
      </c>
      <c r="M22" s="11">
        <v>600</v>
      </c>
      <c r="N22" s="11">
        <v>300</v>
      </c>
    </row>
    <row r="23" spans="1:14" x14ac:dyDescent="0.3">
      <c r="A23" s="8"/>
      <c r="B23" s="13" t="s">
        <v>29</v>
      </c>
      <c r="C23" s="13"/>
      <c r="D23" s="13"/>
      <c r="E23" s="13"/>
      <c r="F23" s="9"/>
      <c r="G23" s="11">
        <v>100</v>
      </c>
      <c r="H23" s="11"/>
      <c r="I23" s="11">
        <v>350</v>
      </c>
      <c r="J23" s="11">
        <v>50</v>
      </c>
      <c r="K23" s="11">
        <v>350</v>
      </c>
      <c r="L23" s="11">
        <v>50</v>
      </c>
      <c r="M23" s="11">
        <v>443</v>
      </c>
      <c r="N23" s="11">
        <v>50</v>
      </c>
    </row>
    <row r="24" spans="1:14" x14ac:dyDescent="0.3">
      <c r="A24" s="8"/>
      <c r="B24" s="13" t="s">
        <v>30</v>
      </c>
      <c r="C24" s="13"/>
      <c r="D24" s="13"/>
      <c r="E24" s="13"/>
      <c r="F24" s="9"/>
      <c r="G24" s="11"/>
      <c r="H24" s="11"/>
      <c r="I24" s="11">
        <v>750</v>
      </c>
      <c r="J24" s="11">
        <v>100</v>
      </c>
      <c r="K24" s="11">
        <v>1505</v>
      </c>
      <c r="L24" s="11">
        <v>200</v>
      </c>
      <c r="M24" s="11">
        <v>1505</v>
      </c>
      <c r="N24" s="11">
        <v>750</v>
      </c>
    </row>
    <row r="25" spans="1:14" x14ac:dyDescent="0.3">
      <c r="A25" s="8"/>
      <c r="B25" s="13" t="s">
        <v>31</v>
      </c>
      <c r="C25" s="13"/>
      <c r="D25" s="13"/>
      <c r="E25" s="13"/>
      <c r="F25" s="9"/>
      <c r="G25" s="11">
        <v>8</v>
      </c>
      <c r="H25" s="11"/>
      <c r="I25" s="11">
        <v>20</v>
      </c>
      <c r="J25" s="11">
        <v>20</v>
      </c>
      <c r="K25" s="11">
        <v>36</v>
      </c>
      <c r="L25" s="11">
        <v>20</v>
      </c>
      <c r="M25" s="11">
        <v>52</v>
      </c>
      <c r="N25" s="11">
        <v>40</v>
      </c>
    </row>
    <row r="26" spans="1:14" ht="267" customHeight="1" x14ac:dyDescent="0.3">
      <c r="A26" s="4">
        <v>3</v>
      </c>
      <c r="B26" s="5" t="s">
        <v>5</v>
      </c>
      <c r="C26" s="5" t="s">
        <v>58</v>
      </c>
      <c r="D26" s="4" t="s">
        <v>6</v>
      </c>
      <c r="E26" s="6" t="s">
        <v>12</v>
      </c>
      <c r="F26" s="6" t="s">
        <v>13</v>
      </c>
      <c r="G26" s="7">
        <f>G28+G29</f>
        <v>4200</v>
      </c>
      <c r="H26" s="7">
        <f t="shared" ref="H26:I26" si="2">H28+H29</f>
        <v>0</v>
      </c>
      <c r="I26" s="7">
        <f t="shared" si="2"/>
        <v>17000</v>
      </c>
      <c r="J26" s="7">
        <f>J28+J29</f>
        <v>3500</v>
      </c>
      <c r="K26" s="7">
        <f t="shared" ref="K26:N26" si="3">K28+K29</f>
        <v>17000</v>
      </c>
      <c r="L26" s="7">
        <f t="shared" si="3"/>
        <v>3500</v>
      </c>
      <c r="M26" s="7">
        <f t="shared" si="3"/>
        <v>30000</v>
      </c>
      <c r="N26" s="7">
        <f t="shared" si="3"/>
        <v>6400</v>
      </c>
    </row>
    <row r="27" spans="1:14" x14ac:dyDescent="0.3">
      <c r="A27" s="8"/>
      <c r="B27" s="14" t="s">
        <v>34</v>
      </c>
      <c r="C27" s="14"/>
      <c r="D27" s="14"/>
      <c r="E27" s="14"/>
      <c r="F27" s="9"/>
      <c r="G27" s="10"/>
      <c r="H27" s="10"/>
      <c r="I27" s="10"/>
      <c r="J27" s="10"/>
      <c r="K27" s="10"/>
      <c r="L27" s="10"/>
      <c r="M27" s="10"/>
      <c r="N27" s="10"/>
    </row>
    <row r="28" spans="1:14" x14ac:dyDescent="0.3">
      <c r="A28" s="8"/>
      <c r="B28" s="13" t="s">
        <v>32</v>
      </c>
      <c r="C28" s="13"/>
      <c r="D28" s="13"/>
      <c r="E28" s="13"/>
      <c r="F28" s="9"/>
      <c r="G28" s="11">
        <v>4200</v>
      </c>
      <c r="H28" s="11"/>
      <c r="I28" s="11">
        <v>17000</v>
      </c>
      <c r="J28" s="11">
        <v>3500</v>
      </c>
      <c r="K28" s="11">
        <v>17000</v>
      </c>
      <c r="L28" s="11">
        <v>3500</v>
      </c>
      <c r="M28" s="11">
        <v>29980</v>
      </c>
      <c r="N28" s="11">
        <v>6395</v>
      </c>
    </row>
    <row r="29" spans="1:14" x14ac:dyDescent="0.3">
      <c r="A29" s="8"/>
      <c r="B29" s="13" t="s">
        <v>33</v>
      </c>
      <c r="C29" s="13"/>
      <c r="D29" s="13"/>
      <c r="E29" s="13"/>
      <c r="F29" s="9"/>
      <c r="G29" s="11"/>
      <c r="H29" s="11"/>
      <c r="I29" s="11"/>
      <c r="J29" s="11"/>
      <c r="K29" s="11"/>
      <c r="L29" s="11"/>
      <c r="M29" s="11">
        <v>20</v>
      </c>
      <c r="N29" s="11">
        <v>5</v>
      </c>
    </row>
    <row r="30" spans="1:14" ht="318" customHeight="1" x14ac:dyDescent="0.3">
      <c r="A30" s="4">
        <v>4</v>
      </c>
      <c r="B30" s="5" t="s">
        <v>5</v>
      </c>
      <c r="C30" s="5" t="s">
        <v>59</v>
      </c>
      <c r="D30" s="4" t="s">
        <v>14</v>
      </c>
      <c r="E30" s="6" t="s">
        <v>15</v>
      </c>
      <c r="F30" s="6" t="s">
        <v>16</v>
      </c>
      <c r="G30" s="7">
        <f>G32+G33+G34+G35+G36+G37+G38+G39+G40+G41+G42+G43+G44+G45</f>
        <v>6900</v>
      </c>
      <c r="H30" s="7">
        <f t="shared" ref="H30:N30" si="4">H32+H33+H34+H35+H36+H37+H38+H39+H40+H41+H42+H43+H44+H45</f>
        <v>0</v>
      </c>
      <c r="I30" s="7">
        <f t="shared" si="4"/>
        <v>20050</v>
      </c>
      <c r="J30" s="7">
        <f t="shared" si="4"/>
        <v>0</v>
      </c>
      <c r="K30" s="7">
        <f t="shared" si="4"/>
        <v>26856</v>
      </c>
      <c r="L30" s="7">
        <f t="shared" si="4"/>
        <v>0</v>
      </c>
      <c r="M30" s="7">
        <f t="shared" si="4"/>
        <v>52999</v>
      </c>
      <c r="N30" s="7">
        <f t="shared" si="4"/>
        <v>0</v>
      </c>
    </row>
    <row r="31" spans="1:14" x14ac:dyDescent="0.3">
      <c r="A31" s="8"/>
      <c r="B31" s="14" t="s">
        <v>34</v>
      </c>
      <c r="C31" s="14"/>
      <c r="D31" s="14"/>
      <c r="E31" s="14"/>
      <c r="F31" s="9"/>
      <c r="G31" s="10"/>
      <c r="H31" s="10"/>
      <c r="I31" s="10"/>
      <c r="J31" s="10"/>
      <c r="K31" s="10"/>
      <c r="L31" s="10"/>
      <c r="M31" s="10"/>
      <c r="N31" s="10"/>
    </row>
    <row r="32" spans="1:14" x14ac:dyDescent="0.3">
      <c r="A32" s="8"/>
      <c r="B32" s="13" t="s">
        <v>35</v>
      </c>
      <c r="C32" s="13"/>
      <c r="D32" s="13"/>
      <c r="E32" s="13"/>
      <c r="F32" s="9"/>
      <c r="G32" s="11">
        <v>6800</v>
      </c>
      <c r="H32" s="11"/>
      <c r="I32" s="11">
        <v>18600</v>
      </c>
      <c r="J32" s="11"/>
      <c r="K32" s="11">
        <v>25336</v>
      </c>
      <c r="L32" s="11"/>
      <c r="M32" s="11">
        <v>50768</v>
      </c>
      <c r="N32" s="11"/>
    </row>
    <row r="33" spans="1:14" x14ac:dyDescent="0.3">
      <c r="A33" s="8"/>
      <c r="B33" s="13" t="s">
        <v>36</v>
      </c>
      <c r="C33" s="13"/>
      <c r="D33" s="13"/>
      <c r="E33" s="13"/>
      <c r="F33" s="9"/>
      <c r="G33" s="11"/>
      <c r="H33" s="11"/>
      <c r="I33" s="11">
        <v>1100</v>
      </c>
      <c r="J33" s="11"/>
      <c r="K33" s="11">
        <v>1100</v>
      </c>
      <c r="L33" s="11"/>
      <c r="M33" s="11">
        <v>1800</v>
      </c>
      <c r="N33" s="11"/>
    </row>
    <row r="34" spans="1:14" x14ac:dyDescent="0.3">
      <c r="A34" s="8"/>
      <c r="B34" s="13" t="s">
        <v>37</v>
      </c>
      <c r="C34" s="13"/>
      <c r="D34" s="13"/>
      <c r="E34" s="13"/>
      <c r="F34" s="9"/>
      <c r="G34" s="11">
        <v>100</v>
      </c>
      <c r="H34" s="11"/>
      <c r="I34" s="11">
        <v>350</v>
      </c>
      <c r="J34" s="11"/>
      <c r="K34" s="11">
        <v>420</v>
      </c>
      <c r="L34" s="11"/>
      <c r="M34" s="11">
        <v>431</v>
      </c>
      <c r="N34" s="11"/>
    </row>
    <row r="35" spans="1:14" x14ac:dyDescent="0.3">
      <c r="A35" s="8"/>
      <c r="B35" s="13" t="s">
        <v>38</v>
      </c>
      <c r="C35" s="13"/>
      <c r="D35" s="13"/>
      <c r="E35" s="13"/>
      <c r="F35" s="9"/>
      <c r="G35" s="11"/>
      <c r="H35" s="11"/>
      <c r="I35" s="11"/>
      <c r="J35" s="11"/>
      <c r="K35" s="11"/>
      <c r="L35" s="11"/>
      <c r="M35" s="11"/>
      <c r="N35" s="11"/>
    </row>
    <row r="36" spans="1:14" x14ac:dyDescent="0.3">
      <c r="A36" s="8"/>
      <c r="B36" s="13" t="s">
        <v>39</v>
      </c>
      <c r="C36" s="13"/>
      <c r="D36" s="13"/>
      <c r="E36" s="13"/>
      <c r="F36" s="9"/>
      <c r="G36" s="11"/>
      <c r="H36" s="11"/>
      <c r="I36" s="11"/>
      <c r="J36" s="11"/>
      <c r="K36" s="11"/>
      <c r="L36" s="11"/>
      <c r="M36" s="11"/>
      <c r="N36" s="11"/>
    </row>
    <row r="37" spans="1:14" x14ac:dyDescent="0.3">
      <c r="A37" s="8"/>
      <c r="B37" s="13" t="s">
        <v>40</v>
      </c>
      <c r="C37" s="13"/>
      <c r="D37" s="13"/>
      <c r="E37" s="13"/>
      <c r="F37" s="9"/>
      <c r="G37" s="11"/>
      <c r="H37" s="11"/>
      <c r="I37" s="11"/>
      <c r="J37" s="11"/>
      <c r="K37" s="11"/>
      <c r="L37" s="11"/>
      <c r="M37" s="11"/>
      <c r="N37" s="11"/>
    </row>
    <row r="38" spans="1:14" x14ac:dyDescent="0.3">
      <c r="A38" s="8"/>
      <c r="B38" s="13" t="s">
        <v>41</v>
      </c>
      <c r="C38" s="13"/>
      <c r="D38" s="13"/>
      <c r="E38" s="13"/>
      <c r="F38" s="9"/>
      <c r="G38" s="11"/>
      <c r="H38" s="11"/>
      <c r="I38" s="11"/>
      <c r="J38" s="11"/>
      <c r="K38" s="11"/>
      <c r="L38" s="11"/>
      <c r="M38" s="11"/>
      <c r="N38" s="11"/>
    </row>
    <row r="39" spans="1:14" x14ac:dyDescent="0.3">
      <c r="A39" s="8"/>
      <c r="B39" s="13" t="s">
        <v>42</v>
      </c>
      <c r="C39" s="13"/>
      <c r="D39" s="13"/>
      <c r="E39" s="13"/>
      <c r="F39" s="9"/>
      <c r="G39" s="11"/>
      <c r="H39" s="11"/>
      <c r="I39" s="11"/>
      <c r="J39" s="11"/>
      <c r="K39" s="11"/>
      <c r="L39" s="11"/>
      <c r="M39" s="11"/>
      <c r="N39" s="11"/>
    </row>
    <row r="40" spans="1:14" x14ac:dyDescent="0.3">
      <c r="A40" s="8"/>
      <c r="B40" s="13" t="s">
        <v>43</v>
      </c>
      <c r="C40" s="13"/>
      <c r="D40" s="13"/>
      <c r="E40" s="13"/>
      <c r="F40" s="9"/>
      <c r="G40" s="11"/>
      <c r="H40" s="11"/>
      <c r="I40" s="11"/>
      <c r="J40" s="11"/>
      <c r="K40" s="11"/>
      <c r="L40" s="11"/>
      <c r="M40" s="11"/>
      <c r="N40" s="11"/>
    </row>
    <row r="41" spans="1:14" x14ac:dyDescent="0.3">
      <c r="A41" s="8"/>
      <c r="B41" s="13" t="s">
        <v>44</v>
      </c>
      <c r="C41" s="13"/>
      <c r="D41" s="13"/>
      <c r="E41" s="13"/>
      <c r="F41" s="9"/>
      <c r="G41" s="11"/>
      <c r="H41" s="11"/>
      <c r="I41" s="11"/>
      <c r="J41" s="11"/>
      <c r="K41" s="11"/>
      <c r="L41" s="11"/>
      <c r="M41" s="11"/>
      <c r="N41" s="11"/>
    </row>
    <row r="42" spans="1:14" x14ac:dyDescent="0.3">
      <c r="A42" s="8"/>
      <c r="B42" s="13" t="s">
        <v>45</v>
      </c>
      <c r="C42" s="13"/>
      <c r="D42" s="13"/>
      <c r="E42" s="13"/>
      <c r="F42" s="9"/>
      <c r="G42" s="11"/>
      <c r="H42" s="11"/>
      <c r="I42" s="11"/>
      <c r="J42" s="11"/>
      <c r="K42" s="11"/>
      <c r="L42" s="11"/>
      <c r="M42" s="11"/>
      <c r="N42" s="11"/>
    </row>
    <row r="43" spans="1:14" x14ac:dyDescent="0.3">
      <c r="A43" s="8"/>
      <c r="B43" s="13" t="s">
        <v>46</v>
      </c>
      <c r="C43" s="13"/>
      <c r="D43" s="13"/>
      <c r="E43" s="13"/>
      <c r="F43" s="9"/>
      <c r="G43" s="11"/>
      <c r="H43" s="11"/>
      <c r="I43" s="11"/>
      <c r="J43" s="11"/>
      <c r="K43" s="11"/>
      <c r="L43" s="11"/>
      <c r="M43" s="11"/>
      <c r="N43" s="11"/>
    </row>
    <row r="44" spans="1:14" x14ac:dyDescent="0.3">
      <c r="A44" s="8"/>
      <c r="B44" s="13" t="s">
        <v>47</v>
      </c>
      <c r="C44" s="13"/>
      <c r="D44" s="13"/>
      <c r="E44" s="13"/>
      <c r="F44" s="9"/>
      <c r="G44" s="11"/>
      <c r="H44" s="11"/>
      <c r="I44" s="11"/>
      <c r="J44" s="11"/>
      <c r="K44" s="11"/>
      <c r="L44" s="11"/>
      <c r="M44" s="11"/>
      <c r="N44" s="11"/>
    </row>
    <row r="45" spans="1:14" x14ac:dyDescent="0.3">
      <c r="A45" s="8"/>
      <c r="B45" s="23"/>
      <c r="C45" s="23"/>
      <c r="D45" s="23"/>
      <c r="E45" s="23"/>
      <c r="F45" s="9"/>
      <c r="G45" s="11"/>
      <c r="H45" s="11"/>
      <c r="I45" s="11"/>
      <c r="J45" s="11"/>
      <c r="K45" s="11"/>
      <c r="L45" s="11"/>
      <c r="M45" s="11"/>
      <c r="N45" s="11"/>
    </row>
    <row r="46" spans="1:14" ht="142.5" customHeight="1" x14ac:dyDescent="0.3">
      <c r="A46" s="4">
        <v>5</v>
      </c>
      <c r="B46" s="5" t="s">
        <v>17</v>
      </c>
      <c r="C46" s="5" t="s">
        <v>18</v>
      </c>
      <c r="D46" s="4" t="s">
        <v>14</v>
      </c>
      <c r="E46" s="6" t="s">
        <v>15</v>
      </c>
      <c r="F46" s="6" t="s">
        <v>16</v>
      </c>
      <c r="G46" s="12">
        <v>120</v>
      </c>
      <c r="H46" s="12">
        <v>30</v>
      </c>
      <c r="I46" s="12">
        <v>200</v>
      </c>
      <c r="J46" s="12">
        <v>60</v>
      </c>
      <c r="K46" s="12">
        <v>300</v>
      </c>
      <c r="L46" s="12">
        <v>100</v>
      </c>
      <c r="M46" s="12">
        <v>900</v>
      </c>
      <c r="N46" s="12">
        <v>150</v>
      </c>
    </row>
  </sheetData>
  <mergeCells count="48">
    <mergeCell ref="B18:E18"/>
    <mergeCell ref="B22:E22"/>
    <mergeCell ref="B20:E20"/>
    <mergeCell ref="B6:B7"/>
    <mergeCell ref="K1:N1"/>
    <mergeCell ref="B14:E14"/>
    <mergeCell ref="B16:E16"/>
    <mergeCell ref="B17:E17"/>
    <mergeCell ref="B15:E15"/>
    <mergeCell ref="B12:E12"/>
    <mergeCell ref="A2:L2"/>
    <mergeCell ref="A3:L3"/>
    <mergeCell ref="G6:H6"/>
    <mergeCell ref="I6:J6"/>
    <mergeCell ref="K6:L6"/>
    <mergeCell ref="E6:E7"/>
    <mergeCell ref="M6:N6"/>
    <mergeCell ref="B9:E9"/>
    <mergeCell ref="B13:E13"/>
    <mergeCell ref="C6:C7"/>
    <mergeCell ref="D6:D7"/>
    <mergeCell ref="B10:E10"/>
    <mergeCell ref="B11:E11"/>
    <mergeCell ref="A4:L4"/>
    <mergeCell ref="F6:F7"/>
    <mergeCell ref="A6:A7"/>
    <mergeCell ref="B45:E45"/>
    <mergeCell ref="B33:E33"/>
    <mergeCell ref="B34:E34"/>
    <mergeCell ref="B35:E35"/>
    <mergeCell ref="B36:E36"/>
    <mergeCell ref="B37:E37"/>
    <mergeCell ref="B38:E38"/>
    <mergeCell ref="B39:E39"/>
    <mergeCell ref="B40:E40"/>
    <mergeCell ref="B44:E44"/>
    <mergeCell ref="B41:E41"/>
    <mergeCell ref="B42:E42"/>
    <mergeCell ref="B43:E43"/>
    <mergeCell ref="B29:E29"/>
    <mergeCell ref="B27:E27"/>
    <mergeCell ref="B32:E32"/>
    <mergeCell ref="B21:E21"/>
    <mergeCell ref="B31:E31"/>
    <mergeCell ref="B28:E28"/>
    <mergeCell ref="B24:E24"/>
    <mergeCell ref="B25:E25"/>
    <mergeCell ref="B23:E23"/>
  </mergeCells>
  <pageMargins left="0.7" right="0.7" top="0.75" bottom="0.75" header="0.3" footer="0.3"/>
  <pageSetup paperSize="9" scale="36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разбивка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 Николаевич</dc:creator>
  <cp:lastModifiedBy>Роман Николаевич</cp:lastModifiedBy>
  <cp:lastPrinted>2018-07-18T09:32:51Z</cp:lastPrinted>
  <dcterms:created xsi:type="dcterms:W3CDTF">2015-12-15T04:41:40Z</dcterms:created>
  <dcterms:modified xsi:type="dcterms:W3CDTF">2018-08-31T08:00:49Z</dcterms:modified>
</cp:coreProperties>
</file>